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leserver2\share2\Proiecte Sportive\2017 - sesiunea 2\[sport] [2017 - s2] Ghid &amp; Anexe (varianta pentru consultare publica)\"/>
    </mc:Choice>
  </mc:AlternateContent>
  <bookViews>
    <workbookView xWindow="0" yWindow="0" windowWidth="21600" windowHeight="9735" activeTab="1"/>
  </bookViews>
  <sheets>
    <sheet name="SPORT - rambursare" sheetId="1" r:id="rId1"/>
    <sheet name="Tipuri de cheltuieli ELIGIBILE" sheetId="2" r:id="rId2"/>
    <sheet name="DEMO -rambursare &amp; instructiuni" sheetId="5" r:id="rId3"/>
  </sheets>
  <definedNames>
    <definedName name="_xlnm._FilterDatabase" localSheetId="1" hidden="1">'Tipuri de cheltuieli ELIGIBILE'!$A$1:$A$1</definedName>
    <definedName name="_xlnm.Print_Titles" localSheetId="2">'DEMO -rambursare &amp; instructiuni'!$10:$10</definedName>
    <definedName name="_xlnm.Print_Titles" localSheetId="0">'SPORT - rambursare'!$9:$9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H4" i="1"/>
  <c r="I4" i="1"/>
  <c r="G3" i="1" l="1"/>
  <c r="F3" i="1"/>
  <c r="F4" i="1" s="1"/>
  <c r="F4" i="5" l="1"/>
  <c r="F5" i="5" s="1"/>
  <c r="H4" i="5"/>
  <c r="I4" i="5"/>
  <c r="K13" i="5" l="1"/>
  <c r="K12" i="5"/>
  <c r="K11" i="5"/>
  <c r="I5" i="5"/>
  <c r="I7" i="5" s="1"/>
  <c r="H5" i="5"/>
  <c r="H7" i="5" s="1"/>
  <c r="G4" i="5"/>
  <c r="G5" i="5" s="1"/>
  <c r="G7" i="5" s="1"/>
  <c r="F7" i="5"/>
  <c r="K11" i="1"/>
  <c r="K12" i="1"/>
  <c r="K13" i="1"/>
  <c r="K10" i="1"/>
  <c r="H3" i="1"/>
  <c r="I3" i="1"/>
</calcChain>
</file>

<file path=xl/comments1.xml><?xml version="1.0" encoding="utf-8"?>
<comments xmlns="http://schemas.openxmlformats.org/spreadsheetml/2006/main">
  <authors>
    <author>Negre Cornel</author>
  </authors>
  <commentList>
    <comment ref="E7" authorId="0" shapeId="0">
      <text>
        <r>
          <rPr>
            <b/>
            <sz val="9"/>
            <color indexed="81"/>
            <rFont val="Tahoma"/>
            <family val="2"/>
          </rPr>
          <t xml:space="preserve">Ponderea este calculata astfel: 
</t>
        </r>
        <r>
          <rPr>
            <sz val="9"/>
            <color indexed="81"/>
            <rFont val="Tahoma"/>
            <family val="2"/>
          </rPr>
          <t xml:space="preserve">Suma ramasa de cheltuit x 100 / BUGET APROBAT.
Pentru:
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- incadrare in buget
</t>
        </r>
        <r>
          <rPr>
            <b/>
            <sz val="9"/>
            <color indexed="81"/>
            <rFont val="Tahoma"/>
            <family val="2"/>
          </rPr>
          <t>&gt;0</t>
        </r>
        <r>
          <rPr>
            <sz val="9"/>
            <color indexed="81"/>
            <rFont val="Tahoma"/>
            <family val="2"/>
          </rPr>
          <t xml:space="preserve"> - mai sunt sume de cheltuit 
</t>
        </r>
        <r>
          <rPr>
            <b/>
            <sz val="9"/>
            <color indexed="81"/>
            <rFont val="Tahoma"/>
            <family val="2"/>
          </rPr>
          <t>&lt;0</t>
        </r>
        <r>
          <rPr>
            <sz val="9"/>
            <color indexed="81"/>
            <rFont val="Tahoma"/>
            <family val="2"/>
          </rPr>
          <t xml:space="preserve"> - ati depasit bugetul aprobat!</t>
        </r>
      </text>
    </comment>
  </commentList>
</comments>
</file>

<file path=xl/sharedStrings.xml><?xml version="1.0" encoding="utf-8"?>
<sst xmlns="http://schemas.openxmlformats.org/spreadsheetml/2006/main" count="78" uniqueCount="57">
  <si>
    <t>Categorie de cheltuieli</t>
  </si>
  <si>
    <t>Acţiunea/ activitatea:</t>
  </si>
  <si>
    <t>2.cazare</t>
  </si>
  <si>
    <t>4.alimentaţie de efort</t>
  </si>
  <si>
    <t>6.asigurare de accidente</t>
  </si>
  <si>
    <t>nr. categ</t>
  </si>
  <si>
    <t>eligibil</t>
  </si>
  <si>
    <t>neeligibil</t>
  </si>
  <si>
    <t>Activitatea 1</t>
  </si>
  <si>
    <t>Activitatea 2</t>
  </si>
  <si>
    <t>Activitatea 3</t>
  </si>
  <si>
    <t>Activitatea 4</t>
  </si>
  <si>
    <t>Activitatea 5</t>
  </si>
  <si>
    <t>Activitatea 6</t>
  </si>
  <si>
    <t>Activitatea 7</t>
  </si>
  <si>
    <t>Activitatea 8</t>
  </si>
  <si>
    <t>Activitatea 9</t>
  </si>
  <si>
    <t>1.transport</t>
  </si>
  <si>
    <t>3.masa</t>
  </si>
  <si>
    <t>5.premii</t>
  </si>
  <si>
    <t>7.materiale şi echipament sportiv</t>
  </si>
  <si>
    <t>8.cheltuieli medicale / controlul doping</t>
  </si>
  <si>
    <t>10.alte cheltuieli</t>
  </si>
  <si>
    <t>9.plati arbitri şi alţii</t>
  </si>
  <si>
    <t>Categorii CHELTUIELI grupate - LIST</t>
  </si>
  <si>
    <t>Emitentul, Tip doc. plata (factura, bon etc.), Serie si Nr., Data</t>
  </si>
  <si>
    <t xml:space="preserve">Valoarea PLATITA (cu TVA Inclus)- lei </t>
  </si>
  <si>
    <r>
      <rPr>
        <b/>
        <u/>
        <sz val="12"/>
        <rFont val="Times New Roman"/>
        <family val="1"/>
      </rPr>
      <t xml:space="preserve">A - ELIGIBILE - </t>
    </r>
    <r>
      <rPr>
        <b/>
        <sz val="11"/>
        <rFont val="Times New Roman"/>
        <family val="1"/>
      </rPr>
      <t>Cofinanţare proprie (lei)</t>
    </r>
  </si>
  <si>
    <r>
      <rPr>
        <b/>
        <u/>
        <sz val="12"/>
        <rFont val="Times New Roman"/>
        <family val="1"/>
      </rPr>
      <t xml:space="preserve">B - ELIGIBILE - </t>
    </r>
    <r>
      <rPr>
        <b/>
        <sz val="12"/>
        <rFont val="Times New Roman"/>
        <family val="1"/>
      </rPr>
      <t xml:space="preserve">Finanţare nerambursabilă (lei)               </t>
    </r>
  </si>
  <si>
    <r>
      <rPr>
        <b/>
        <u/>
        <sz val="12"/>
        <rFont val="Times New Roman"/>
        <family val="1"/>
      </rPr>
      <t xml:space="preserve">C - NEELIGIBILE </t>
    </r>
    <r>
      <rPr>
        <b/>
        <sz val="12"/>
        <rFont val="Times New Roman"/>
        <family val="1"/>
      </rPr>
      <t>Cheltuieli neeligibile (lei)</t>
    </r>
  </si>
  <si>
    <t>TOTAL GENERAL (eligibile + neeligibile)</t>
  </si>
  <si>
    <t>Cofinanţare proprie</t>
  </si>
  <si>
    <t>Cheltuieli neeligibile</t>
  </si>
  <si>
    <t>Cheltuieli suplimentare</t>
  </si>
  <si>
    <t xml:space="preserve">Finanţare nerambursabilă </t>
  </si>
  <si>
    <r>
      <rPr>
        <b/>
        <u/>
        <sz val="12"/>
        <rFont val="Times New Roman"/>
        <family val="1"/>
      </rPr>
      <t>D</t>
    </r>
    <r>
      <rPr>
        <b/>
        <sz val="12"/>
        <rFont val="Times New Roman"/>
        <family val="1"/>
      </rPr>
      <t xml:space="preserve"> - Cheltuieli suplimentare - lei</t>
    </r>
  </si>
  <si>
    <t xml:space="preserve">Tip document plata (OP, bon etc.). Serie si Nr., Data platii </t>
  </si>
  <si>
    <r>
      <t xml:space="preserve">Plata din </t>
    </r>
    <r>
      <rPr>
        <b/>
        <u/>
        <sz val="11"/>
        <rFont val="Times New Roman"/>
        <family val="1"/>
      </rPr>
      <t>linia de buget  nr.:</t>
    </r>
  </si>
  <si>
    <r>
      <t xml:space="preserve">VERIFICARE: </t>
    </r>
    <r>
      <rPr>
        <b/>
        <sz val="12"/>
        <rFont val="Times New Roman"/>
        <family val="1"/>
      </rPr>
      <t>Valoarea PLATITA - (A+B+C+D) = 0</t>
    </r>
  </si>
  <si>
    <t>n</t>
  </si>
  <si>
    <t>…</t>
  </si>
  <si>
    <t>BUGET APROBAT (lei):</t>
  </si>
  <si>
    <t>Cheltuieli Proiect (lei):</t>
  </si>
  <si>
    <t>DIFERENTE BUGETARE(%):</t>
  </si>
  <si>
    <t>Sume ramase de cheltuit (lei):</t>
  </si>
  <si>
    <t>❷</t>
  </si>
  <si>
    <t>❸</t>
  </si>
  <si>
    <t>SC Masa SRL, factura, BVX, 123456, 7sept2017</t>
  </si>
  <si>
    <t>OP, 87, 10sept2017</t>
  </si>
  <si>
    <t>SC Transportator SRL, factura, TRNP, 234567, 1nov2017</t>
  </si>
  <si>
    <t>OP, 99, 10nov2017</t>
  </si>
  <si>
    <t>Cheltuieli efectuate (lei):</t>
  </si>
  <si>
    <t>Buget aprobat (lei):</t>
  </si>
  <si>
    <t>Procent finantare contract (%)</t>
  </si>
  <si>
    <t>Procent finantare calculat (%)</t>
  </si>
  <si>
    <t>Recalculare cheltuieli proiect(lei)</t>
  </si>
  <si>
    <t>Categorii ELIGIBILITATE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</si>
</sst>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Times New Roman"/>
      <family val="1"/>
    </font>
    <font>
      <b/>
      <sz val="12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u/>
      <sz val="11"/>
      <name val="Times New Roman"/>
      <family val="1"/>
    </font>
    <font>
      <b/>
      <sz val="11"/>
      <color rgb="FFFF0000"/>
      <name val="Calibri"/>
      <family val="2"/>
      <scheme val="minor"/>
    </font>
    <font>
      <u/>
      <sz val="11"/>
      <color theme="1"/>
      <name val="Times New Roman"/>
      <family val="1"/>
    </font>
    <font>
      <sz val="11"/>
      <color theme="1"/>
      <name val="Times New Roman"/>
      <family val="1"/>
    </font>
    <font>
      <u/>
      <sz val="11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b/>
      <u/>
      <sz val="12"/>
      <name val="Times New Roman"/>
      <family val="1"/>
    </font>
    <font>
      <sz val="10"/>
      <name val="Times New Roman"/>
      <family val="1"/>
    </font>
    <font>
      <b/>
      <i/>
      <sz val="11"/>
      <name val="Times New Roman"/>
      <family val="1"/>
    </font>
    <font>
      <sz val="24"/>
      <color theme="1"/>
      <name val="Calibri"/>
      <family val="2"/>
    </font>
    <font>
      <sz val="14"/>
      <name val="Times New Roman"/>
      <family val="1"/>
    </font>
    <font>
      <sz val="24"/>
      <name val="Times New Roman"/>
      <family val="1"/>
    </font>
    <font>
      <b/>
      <sz val="10"/>
      <name val="Times New Roman"/>
      <family val="1"/>
    </font>
    <font>
      <b/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1" fillId="0" borderId="4" xfId="0" applyFont="1" applyBorder="1"/>
    <xf numFmtId="0" fontId="2" fillId="0" borderId="5" xfId="0" applyFont="1" applyFill="1" applyBorder="1"/>
    <xf numFmtId="0" fontId="2" fillId="0" borderId="6" xfId="0" applyFont="1" applyFill="1" applyBorder="1"/>
    <xf numFmtId="0" fontId="8" fillId="2" borderId="5" xfId="0" applyFont="1" applyFill="1" applyBorder="1"/>
    <xf numFmtId="0" fontId="8" fillId="2" borderId="6" xfId="0" applyFont="1" applyFill="1" applyBorder="1"/>
    <xf numFmtId="0" fontId="10" fillId="0" borderId="0" xfId="0" applyFont="1" applyFill="1" applyBorder="1" applyAlignment="1">
      <alignment vertical="center" wrapText="1"/>
    </xf>
    <xf numFmtId="4" fontId="10" fillId="0" borderId="8" xfId="0" applyNumberFormat="1" applyFont="1" applyFill="1" applyBorder="1" applyAlignment="1">
      <alignment horizontal="center" vertical="center"/>
    </xf>
    <xf numFmtId="4" fontId="10" fillId="0" borderId="9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left" vertical="center" wrapText="1"/>
    </xf>
    <xf numFmtId="4" fontId="12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 applyBorder="1" applyAlignment="1">
      <alignment vertical="center"/>
    </xf>
    <xf numFmtId="4" fontId="14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horizontal="right" vertical="center" wrapText="1"/>
    </xf>
    <xf numFmtId="0" fontId="13" fillId="0" borderId="0" xfId="0" applyFont="1" applyFill="1" applyBorder="1" applyAlignment="1">
      <alignment horizontal="right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vertical="center"/>
    </xf>
    <xf numFmtId="0" fontId="16" fillId="0" borderId="0" xfId="0" applyFont="1" applyFill="1" applyBorder="1" applyAlignment="1">
      <alignment horizontal="right" vertical="center" wrapText="1"/>
    </xf>
    <xf numFmtId="0" fontId="10" fillId="0" borderId="7" xfId="0" applyFont="1" applyFill="1" applyBorder="1" applyAlignment="1">
      <alignment vertical="center" wrapText="1"/>
    </xf>
    <xf numFmtId="4" fontId="15" fillId="0" borderId="8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right" vertical="center" wrapText="1"/>
    </xf>
    <xf numFmtId="4" fontId="12" fillId="0" borderId="8" xfId="0" applyNumberFormat="1" applyFont="1" applyFill="1" applyBorder="1" applyAlignment="1">
      <alignment horizontal="center" vertical="center"/>
    </xf>
    <xf numFmtId="4" fontId="12" fillId="0" borderId="9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right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right" vertical="center" wrapText="1"/>
    </xf>
    <xf numFmtId="4" fontId="12" fillId="0" borderId="11" xfId="0" applyNumberFormat="1" applyFont="1" applyFill="1" applyBorder="1" applyAlignment="1">
      <alignment horizontal="center" vertical="center"/>
    </xf>
    <xf numFmtId="4" fontId="12" fillId="0" borderId="12" xfId="0" applyNumberFormat="1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right" vertical="center" wrapText="1"/>
    </xf>
    <xf numFmtId="4" fontId="19" fillId="0" borderId="0" xfId="0" applyNumberFormat="1" applyFont="1" applyFill="1" applyBorder="1" applyAlignment="1">
      <alignment horizontal="right" vertical="center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left" vertical="center" wrapText="1"/>
    </xf>
    <xf numFmtId="4" fontId="3" fillId="3" borderId="14" xfId="0" applyNumberFormat="1" applyFont="1" applyFill="1" applyBorder="1" applyAlignment="1">
      <alignment horizontal="center" vertical="center" wrapText="1"/>
    </xf>
    <xf numFmtId="4" fontId="4" fillId="3" borderId="14" xfId="0" applyNumberFormat="1" applyFont="1" applyFill="1" applyBorder="1" applyAlignment="1">
      <alignment horizontal="center" vertical="center" wrapText="1"/>
    </xf>
    <xf numFmtId="4" fontId="14" fillId="0" borderId="15" xfId="0" applyNumberFormat="1" applyFont="1" applyFill="1" applyBorder="1" applyAlignment="1">
      <alignment horizontal="center" vertical="center" wrapText="1"/>
    </xf>
    <xf numFmtId="4" fontId="20" fillId="0" borderId="8" xfId="0" applyNumberFormat="1" applyFont="1" applyFill="1" applyBorder="1" applyAlignment="1">
      <alignment horizontal="center" vertical="center" wrapText="1"/>
    </xf>
    <xf numFmtId="4" fontId="21" fillId="0" borderId="8" xfId="0" applyNumberFormat="1" applyFont="1" applyFill="1" applyBorder="1" applyAlignment="1">
      <alignment horizontal="center" vertical="center"/>
    </xf>
    <xf numFmtId="4" fontId="21" fillId="0" borderId="9" xfId="0" applyNumberFormat="1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left" vertical="center" wrapText="1"/>
    </xf>
    <xf numFmtId="4" fontId="3" fillId="0" borderId="17" xfId="0" applyNumberFormat="1" applyFont="1" applyFill="1" applyBorder="1" applyAlignment="1">
      <alignment horizontal="center" vertical="center"/>
    </xf>
    <xf numFmtId="4" fontId="12" fillId="0" borderId="17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3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Times New Roman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9FE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80682</xdr:colOff>
      <xdr:row>0</xdr:row>
      <xdr:rowOff>278296</xdr:rowOff>
    </xdr:from>
    <xdr:to>
      <xdr:col>3</xdr:col>
      <xdr:colOff>2266122</xdr:colOff>
      <xdr:row>5</xdr:row>
      <xdr:rowOff>89647</xdr:rowOff>
    </xdr:to>
    <xdr:sp macro="" textlink="">
      <xdr:nvSpPr>
        <xdr:cNvPr id="2" name="TextBox 1"/>
        <xdr:cNvSpPr txBox="1"/>
      </xdr:nvSpPr>
      <xdr:spPr>
        <a:xfrm>
          <a:off x="80682" y="278296"/>
          <a:ext cx="5116899" cy="15056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 sz="1200" b="1"/>
        </a:p>
        <a:p>
          <a:r>
            <a:rPr lang="en-US" sz="1200" b="1"/>
            <a:t>Strcutura Sportiva</a:t>
          </a:r>
          <a:r>
            <a:rPr lang="en-US" sz="1100" b="1"/>
            <a:t>: ____________________________________________________</a:t>
          </a:r>
        </a:p>
        <a:p>
          <a:endParaRPr lang="en-US" sz="1100" b="1"/>
        </a:p>
        <a:p>
          <a:r>
            <a:rPr lang="en-US" sz="1200" b="1"/>
            <a:t>Nr. Contract</a:t>
          </a:r>
          <a:r>
            <a:rPr lang="en-US" sz="1100" b="1"/>
            <a:t>:</a:t>
          </a:r>
          <a:r>
            <a:rPr lang="en-US" sz="1100" b="1" baseline="0"/>
            <a:t> _________ / 2017</a:t>
          </a:r>
        </a:p>
        <a:p>
          <a:endParaRPr lang="en-US" sz="1100" b="1" baseline="0"/>
        </a:p>
        <a:p>
          <a:r>
            <a:rPr lang="en-US" sz="1200" b="1" baseline="0"/>
            <a:t>Titlul Proiectului</a:t>
          </a:r>
          <a:r>
            <a:rPr lang="en-US" sz="1100" b="1" baseline="0"/>
            <a:t>:_____________________________________________________</a:t>
          </a:r>
          <a:endParaRPr lang="en-US" sz="1100" b="1"/>
        </a:p>
        <a:p>
          <a:endParaRPr lang="ro-RO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410817</xdr:colOff>
      <xdr:row>0</xdr:row>
      <xdr:rowOff>278296</xdr:rowOff>
    </xdr:from>
    <xdr:to>
      <xdr:col>3</xdr:col>
      <xdr:colOff>1402080</xdr:colOff>
      <xdr:row>7</xdr:row>
      <xdr:rowOff>7620</xdr:rowOff>
    </xdr:to>
    <xdr:sp macro="" textlink="">
      <xdr:nvSpPr>
        <xdr:cNvPr id="2" name="TextBox 1"/>
        <xdr:cNvSpPr txBox="1"/>
      </xdr:nvSpPr>
      <xdr:spPr>
        <a:xfrm>
          <a:off x="410817" y="278296"/>
          <a:ext cx="4595523" cy="161146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2400" b="1"/>
            <a:t>❶</a:t>
          </a:r>
          <a:endParaRPr lang="en-US" sz="1200" b="1"/>
        </a:p>
        <a:p>
          <a:r>
            <a:rPr lang="en-US" sz="1200" b="1"/>
            <a:t>Strcutura Sportiva</a:t>
          </a:r>
          <a:r>
            <a:rPr lang="en-US" sz="1100" b="1"/>
            <a:t>: Clubul</a:t>
          </a:r>
          <a:r>
            <a:rPr lang="en-US" sz="1100" b="1" baseline="0"/>
            <a:t> Sportiv Victoria</a:t>
          </a:r>
          <a:r>
            <a:rPr lang="en-US" sz="1100" b="1"/>
            <a:t> Uria</a:t>
          </a:r>
          <a:r>
            <a:rPr lang="ro-RO" sz="1100" b="1"/>
            <a:t>șă</a:t>
          </a:r>
          <a:endParaRPr lang="en-US" sz="1100" b="1"/>
        </a:p>
        <a:p>
          <a:endParaRPr lang="en-US" sz="1100" b="1"/>
        </a:p>
        <a:p>
          <a:r>
            <a:rPr lang="en-US" sz="1200" b="1"/>
            <a:t>Nr. Contract</a:t>
          </a:r>
          <a:r>
            <a:rPr lang="en-US" sz="1100" b="1"/>
            <a:t>:</a:t>
          </a:r>
          <a:r>
            <a:rPr lang="en-US" sz="1100" b="1" baseline="0"/>
            <a:t> __nnn____ / 2017</a:t>
          </a:r>
        </a:p>
        <a:p>
          <a:endParaRPr lang="en-US" sz="1100" b="1" baseline="0"/>
        </a:p>
        <a:p>
          <a:r>
            <a:rPr lang="en-US" sz="1200" b="1" baseline="0"/>
            <a:t>Titlul Proiectului</a:t>
          </a:r>
          <a:r>
            <a:rPr lang="en-US" sz="1100" b="1" baseline="0"/>
            <a:t>:</a:t>
          </a:r>
          <a:r>
            <a:rPr lang="ro-RO" sz="1100" b="1" baseline="0"/>
            <a:t> </a:t>
          </a:r>
          <a:r>
            <a:rPr lang="en-US" sz="1100" b="1" baseline="0"/>
            <a:t>"</a:t>
          </a:r>
          <a:r>
            <a:rPr lang="ro-RO" sz="1100" b="1" baseline="0"/>
            <a:t>Victoria Uriasa merge mai departe spre performanta</a:t>
          </a:r>
          <a:r>
            <a:rPr lang="en-US" sz="1100" b="1" baseline="0"/>
            <a:t>"</a:t>
          </a:r>
          <a:endParaRPr lang="en-US" sz="1100" b="1"/>
        </a:p>
        <a:p>
          <a:endParaRPr lang="ro-RO" sz="1100"/>
        </a:p>
      </xdr:txBody>
    </xdr:sp>
    <xdr:clientData/>
  </xdr:twoCellAnchor>
  <xdr:twoCellAnchor>
    <xdr:from>
      <xdr:col>0</xdr:col>
      <xdr:colOff>89647</xdr:colOff>
      <xdr:row>16</xdr:row>
      <xdr:rowOff>170329</xdr:rowOff>
    </xdr:from>
    <xdr:to>
      <xdr:col>6</xdr:col>
      <xdr:colOff>645459</xdr:colOff>
      <xdr:row>56</xdr:row>
      <xdr:rowOff>108856</xdr:rowOff>
    </xdr:to>
    <xdr:sp macro="" textlink="">
      <xdr:nvSpPr>
        <xdr:cNvPr id="3" name="TextBox 2"/>
        <xdr:cNvSpPr txBox="1"/>
      </xdr:nvSpPr>
      <xdr:spPr>
        <a:xfrm>
          <a:off x="89647" y="4764100"/>
          <a:ext cx="8937812" cy="690538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Instructiuni</a:t>
          </a: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</a:t>
          </a:r>
          <a:endParaRPr lang="ro-RO">
            <a:effectLst/>
          </a:endParaRPr>
        </a:p>
        <a:p>
          <a:pPr algn="ctr"/>
          <a:r>
            <a:rPr lang="en-US" sz="1400" b="1" u="sng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RAMBURSAREA IN 3 PASI:</a:t>
          </a:r>
          <a:endParaRPr lang="ro-RO" sz="1400">
            <a:solidFill>
              <a:srgbClr val="FF0000"/>
            </a:solidFill>
            <a:effectLst/>
          </a:endParaRPr>
        </a:p>
        <a:p>
          <a:endParaRPr lang="en-US" sz="1100" b="1" u="sng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400" b="1" u="sng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PASUL 1:</a:t>
          </a:r>
          <a:endParaRPr lang="ro-RO" sz="1400">
            <a:solidFill>
              <a:srgbClr val="FF0000"/>
            </a:solidFill>
            <a:effectLst/>
          </a:endParaRPr>
        </a:p>
        <a:p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Salveaza acest fisier pe calculatorul tau cu urmatoarea denumire </a:t>
          </a: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lang="en-US" sz="1100" b="1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Nr.Contract</a:t>
          </a: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_2017.xls"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unde "Nr. Contract" - numarul contractului de finantare pentru acest proiect</a:t>
          </a:r>
          <a:endParaRPr lang="ro-RO">
            <a:effectLst/>
          </a:endParaRPr>
        </a:p>
        <a:p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(ex.: daca aveti contractul nr. 17.251 / 2017 pentru proiectul dvs. fisierul va avea urmatoarea denumire dupa salvare: "17251_2017.xls")</a:t>
          </a:r>
        </a:p>
        <a:p>
          <a:endParaRPr lang="en-US" sz="1100" b="1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400" b="1" u="sng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PASUL 2:</a:t>
          </a:r>
          <a:endParaRPr lang="ro-RO" sz="1400" b="1" u="sng" baseline="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Citeste si urmeaza instructiunile de mai jos:</a:t>
          </a:r>
        </a:p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❶</a:t>
          </a:r>
          <a:r>
            <a:rPr lang="ro-RO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 </a:t>
          </a:r>
          <a:r>
            <a:rPr lang="ro-RO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se completeza de catre 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beneficiarul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contractului </a:t>
          </a:r>
          <a:r>
            <a:rPr lang="ro-RO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cu datele cerut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e: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denumirea sa / nr. de contract / titlul proiectului</a:t>
          </a:r>
        </a:p>
        <a:p>
          <a:r>
            <a:rPr lang="ro-RO" sz="1100" b="0"/>
            <a:t>❷</a:t>
          </a:r>
          <a:r>
            <a:rPr lang="en-US" sz="1100" b="0"/>
            <a:t> - se</a:t>
          </a:r>
          <a:r>
            <a:rPr lang="en-US" sz="1100" b="0" baseline="0"/>
            <a:t> completeaza de catre beneficiarul contractului cu sumele din bugetul aprobat, pentru fiecare categorie in parte precum si Total General</a:t>
          </a:r>
        </a:p>
        <a:p>
          <a:r>
            <a:rPr lang="en-US" sz="1100" b="0" baseline="0"/>
            <a:t>❸ - campuri care se calculeaza automat pe baza valorilor introduse de dumneavoastra (formule incluse)</a:t>
          </a:r>
        </a:p>
        <a:p>
          <a:endParaRPr lang="en-US" sz="1100" b="0" baseline="0"/>
        </a:p>
        <a:p>
          <a:r>
            <a:rPr lang="en-US" sz="1100" b="1" baseline="0">
              <a:solidFill>
                <a:sysClr val="windowText" lastClr="000000"/>
              </a:solidFill>
            </a:rPr>
            <a:t>INTRODUCEREA UNEI CIFRE IN COLOANA </a:t>
          </a:r>
          <a:r>
            <a:rPr lang="en-US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"Plata din linia de buget  nr.:"  SUB ULTIMUL RAND COMPLETAT GENEREAZA AUTOMAT O NOUA LINIE A CERERII DE RAMBURSARE!</a:t>
          </a:r>
          <a:endParaRPr lang="en-US" sz="1100" b="1" baseline="0">
            <a:solidFill>
              <a:sysClr val="windowText" lastClr="000000"/>
            </a:solidFill>
          </a:endParaRPr>
        </a:p>
        <a:p>
          <a:endParaRPr lang="en-US" sz="1100" b="0" baseline="0"/>
        </a:p>
        <a:p>
          <a:r>
            <a:rPr lang="en-US" sz="1100" b="0" baseline="0"/>
            <a:t>Completarea campurilor din formular (urmariti capul de tabel / denumirea coloanelor):</a:t>
          </a:r>
        </a:p>
        <a:p>
          <a:r>
            <a:rPr lang="en-US" sz="1100" b="0" baseline="0"/>
            <a:t>1. "Plata din linia de buget  nr.:" - notati din ce linie de buget a fost facuta plata;</a:t>
          </a:r>
        </a:p>
        <a:p>
          <a:r>
            <a:rPr lang="en-US" sz="1100" b="0" baseline="0"/>
            <a:t>2. "Acţiunea/ activitatea:";  "Categorie de cheltuieli" - se alege din lista (la fel ca la intocmirea bugetului)</a:t>
          </a:r>
        </a:p>
        <a:p>
          <a:r>
            <a:rPr lang="en-US" sz="1100" b="0" baseline="0"/>
            <a:t>3. "Emitentul, Tip doc. plata (factura, bon etc.), Serie si Nr., Data" si "Tip document plata (OP, bon etc.). Serie si Nr., Data platii" - completati datele solicitate in celula. Pentru decont urmariti cerintele din "Anexa 3. Cerinte decont sport";</a:t>
          </a:r>
        </a:p>
        <a:p>
          <a:r>
            <a:rPr lang="en-US" sz="1100" b="0" baseline="0"/>
            <a:t>4. "Valoarea PLATITA (cu TVA Inclus)- lei " = valoarea mentionata in factura, bon consum etc.</a:t>
          </a:r>
        </a:p>
        <a:p>
          <a:r>
            <a:rPr lang="en-US" sz="1100" b="0" baseline="0"/>
            <a:t>5. "A - ELIGIBILE - Cofinanţare proprie (lei); B - ELIGIBILE - Finanţare nerambursabilă (lei); C - NEELIGIBILE Cheltuieli neeligibile (lei)" - reprezinta valorile mentionate in bugetul aprobat pentru acea linie bugetara;</a:t>
          </a:r>
        </a:p>
        <a:p>
          <a:r>
            <a:rPr lang="en-US" sz="1100" b="0" baseline="0"/>
            <a:t>6. "D - Cheltuieli suplimentare - lei" - sume cheltuite in plus de beneficiarul contractului, neprevazute in bugetul aprobat.</a:t>
          </a:r>
        </a:p>
        <a:p>
          <a:r>
            <a:rPr lang="en-US" sz="1100" b="0" baseline="0"/>
            <a:t>7.  "VERIFICARE: Valoarea PLATITA - (A+B+C+D) = 0" - caseta de verificare pe linie. Pentru valori diferite de 0 (zero) celula va afisa culoarea rosie.</a:t>
          </a:r>
        </a:p>
        <a:p>
          <a:endParaRPr lang="en-US" sz="1100" b="0" baseline="0"/>
        </a:p>
        <a:p>
          <a:r>
            <a:rPr lang="en-US" sz="1400" b="1" u="sng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PASUL 3:</a:t>
          </a:r>
          <a:endParaRPr lang="en-US" sz="1400" b="1" baseline="0">
            <a:solidFill>
              <a:srgbClr val="FF0000"/>
            </a:solidFill>
          </a:endParaRPr>
        </a:p>
        <a:p>
          <a:r>
            <a:rPr lang="en-US" sz="1100" b="1" baseline="0"/>
            <a:t>ATENTIE</a:t>
          </a:r>
          <a:r>
            <a:rPr lang="en-US" sz="1100" b="0" baseline="0"/>
            <a:t>!</a:t>
          </a:r>
        </a:p>
        <a:p>
          <a:r>
            <a:rPr lang="en-US" sz="1100" b="0" baseline="0"/>
            <a:t>Dupa finalizare tipariti si semnati. Prezentati pentru decont si varianta editabila (fisierul)</a:t>
          </a:r>
        </a:p>
        <a:p>
          <a:r>
            <a:rPr lang="en-US" sz="1100" b="0" baseline="0"/>
            <a:t>Intocmirea acestui formular completeza dosarul cererii de rambursare (Opis, documente de plata in copie etc.) - asa cum sunt mentiunile din Ghidul solicitantului.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 b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Pentru informatii suplimentare nu ezitati sa ne contactati. (</a:t>
          </a:r>
          <a:r>
            <a:rPr lang="en-US" sz="1100" b="1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sugestie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inainte de a ne contacta recititi prezentele instructiuni si mentiunile din Anexa 3 Cerinte decont)</a:t>
          </a:r>
          <a:endParaRPr lang="ro-RO">
            <a:effectLst/>
          </a:endParaRPr>
        </a:p>
        <a:p>
          <a:endParaRPr lang="en-US" sz="1100" b="0" baseline="0"/>
        </a:p>
        <a:p>
          <a:endParaRPr lang="ro-RO" sz="1100" b="0"/>
        </a:p>
      </xdr:txBody>
    </xdr:sp>
    <xdr:clientData/>
  </xdr:twoCellAnchor>
  <xdr:twoCellAnchor>
    <xdr:from>
      <xdr:col>7</xdr:col>
      <xdr:colOff>609600</xdr:colOff>
      <xdr:row>14</xdr:row>
      <xdr:rowOff>161364</xdr:rowOff>
    </xdr:from>
    <xdr:to>
      <xdr:col>9</xdr:col>
      <xdr:colOff>372034</xdr:colOff>
      <xdr:row>21</xdr:row>
      <xdr:rowOff>98612</xdr:rowOff>
    </xdr:to>
    <xdr:sp macro="" textlink="">
      <xdr:nvSpPr>
        <xdr:cNvPr id="4" name="Rounded Rectangular Callout 3"/>
        <xdr:cNvSpPr/>
      </xdr:nvSpPr>
      <xdr:spPr>
        <a:xfrm>
          <a:off x="10910047" y="4410635"/>
          <a:ext cx="2666999" cy="1192306"/>
        </a:xfrm>
        <a:prstGeom prst="wedgeRoundRectCallout">
          <a:avLst>
            <a:gd name="adj1" fmla="val -86184"/>
            <a:gd name="adj2" fmla="val -61381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Atentie:</a:t>
          </a:r>
          <a:r>
            <a:rPr lang="en-US" sz="2000" baseline="0"/>
            <a:t> sumele din tabel sunt cu titlu de exemplu!</a:t>
          </a:r>
          <a:endParaRPr lang="ro-RO" sz="2000"/>
        </a:p>
      </xdr:txBody>
    </xdr:sp>
    <xdr:clientData/>
  </xdr:twoCellAnchor>
  <xdr:twoCellAnchor>
    <xdr:from>
      <xdr:col>8</xdr:col>
      <xdr:colOff>1400415</xdr:colOff>
      <xdr:row>2</xdr:row>
      <xdr:rowOff>152400</xdr:rowOff>
    </xdr:from>
    <xdr:to>
      <xdr:col>9</xdr:col>
      <xdr:colOff>860612</xdr:colOff>
      <xdr:row>3</xdr:row>
      <xdr:rowOff>179294</xdr:rowOff>
    </xdr:to>
    <xdr:cxnSp macro="">
      <xdr:nvCxnSpPr>
        <xdr:cNvPr id="9" name="Straight Arrow Connector 8"/>
        <xdr:cNvCxnSpPr/>
      </xdr:nvCxnSpPr>
      <xdr:spPr>
        <a:xfrm flipH="1">
          <a:off x="13189003" y="860612"/>
          <a:ext cx="876621" cy="421341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17931</xdr:colOff>
      <xdr:row>2</xdr:row>
      <xdr:rowOff>277906</xdr:rowOff>
    </xdr:from>
    <xdr:to>
      <xdr:col>9</xdr:col>
      <xdr:colOff>932330</xdr:colOff>
      <xdr:row>6</xdr:row>
      <xdr:rowOff>110138</xdr:rowOff>
    </xdr:to>
    <xdr:cxnSp macro="">
      <xdr:nvCxnSpPr>
        <xdr:cNvPr id="10" name="Straight Arrow Connector 9"/>
        <xdr:cNvCxnSpPr/>
      </xdr:nvCxnSpPr>
      <xdr:spPr>
        <a:xfrm flipH="1">
          <a:off x="13222943" y="986118"/>
          <a:ext cx="914399" cy="89903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1111623</xdr:colOff>
      <xdr:row>2</xdr:row>
      <xdr:rowOff>268941</xdr:rowOff>
    </xdr:from>
    <xdr:to>
      <xdr:col>10</xdr:col>
      <xdr:colOff>546848</xdr:colOff>
      <xdr:row>9</xdr:row>
      <xdr:rowOff>26894</xdr:rowOff>
    </xdr:to>
    <xdr:cxnSp macro="">
      <xdr:nvCxnSpPr>
        <xdr:cNvPr id="12" name="Straight Arrow Connector 11"/>
        <xdr:cNvCxnSpPr/>
      </xdr:nvCxnSpPr>
      <xdr:spPr>
        <a:xfrm>
          <a:off x="14316635" y="977153"/>
          <a:ext cx="663389" cy="145228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ables/table1.xml><?xml version="1.0" encoding="utf-8"?>
<table xmlns="http://schemas.openxmlformats.org/spreadsheetml/2006/main" id="1" name="Table1" displayName="Table1" ref="A9:K13" totalsRowShown="0" headerRowDxfId="28" dataDxfId="26" headerRowBorderDxfId="27">
  <tableColumns count="11">
    <tableColumn id="1" name="Plata din linia de buget  nr.:" dataDxfId="25"/>
    <tableColumn id="2" name="Acţiunea/ activitatea:" dataDxfId="24"/>
    <tableColumn id="4" name="Categorie de cheltuieli" dataDxfId="23"/>
    <tableColumn id="5" name="Emitentul, Tip doc. plata (factura, bon etc.), Serie si Nr., Data" dataDxfId="22"/>
    <tableColumn id="6" name="Tip document plata (OP, bon etc.). Serie si Nr., Data platii " dataDxfId="21"/>
    <tableColumn id="7" name="Valoarea PLATITA (cu TVA Inclus)- lei " dataDxfId="20"/>
    <tableColumn id="8" name="A - ELIGIBILE - Cofinanţare proprie (lei)" dataDxfId="19"/>
    <tableColumn id="9" name="B - ELIGIBILE - Finanţare nerambursabilă (lei)               " dataDxfId="18"/>
    <tableColumn id="10" name="C - NEELIGIBILE Cheltuieli neeligibile (lei)" dataDxfId="17"/>
    <tableColumn id="11" name="D - Cheltuieli suplimentare - lei" dataDxfId="16"/>
    <tableColumn id="12" name="VERIFICARE: Valoarea PLATITA - (A+B+C+D) = 0" dataDxfId="15">
      <calculatedColumnFormula>F10-G10-H10-I10-J10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13" displayName="Table13" ref="A10:K13" totalsRowShown="0" headerRowDxfId="12" dataDxfId="11">
  <tableColumns count="11">
    <tableColumn id="1" name="Plata din linia de buget  nr.:" dataDxfId="10"/>
    <tableColumn id="2" name="Acţiunea/ activitatea:" dataDxfId="9"/>
    <tableColumn id="4" name="Categorie de cheltuieli" dataDxfId="8"/>
    <tableColumn id="5" name="Emitentul, Tip doc. plata (factura, bon etc.), Serie si Nr., Data" dataDxfId="7"/>
    <tableColumn id="6" name="Tip document plata (OP, bon etc.). Serie si Nr., Data platii " dataDxfId="6"/>
    <tableColumn id="7" name="Valoarea PLATITA (cu TVA Inclus)- lei " dataDxfId="5"/>
    <tableColumn id="8" name="A - ELIGIBILE - Cofinanţare proprie (lei)" dataDxfId="4"/>
    <tableColumn id="9" name="B - ELIGIBILE - Finanţare nerambursabilă (lei)               " dataDxfId="3"/>
    <tableColumn id="10" name="C - NEELIGIBILE Cheltuieli neeligibile (lei)" dataDxfId="2"/>
    <tableColumn id="11" name="D - Cheltuieli suplimentare - lei" dataDxfId="1"/>
    <tableColumn id="12" name="VERIFICARE: Valoarea PLATITA - (A+B+C+D) = 0" dataDxfId="0">
      <calculatedColumnFormula>F11-G11-H11-I11-J11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comments" Target="../comments1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zoomScaleNormal="100" workbookViewId="0">
      <pane ySplit="9" topLeftCell="A10" activePane="bottomLeft" state="frozenSplit"/>
      <selection pane="bottomLeft" activeCell="M9" sqref="M9"/>
    </sheetView>
  </sheetViews>
  <sheetFormatPr defaultColWidth="9.140625" defaultRowHeight="15" x14ac:dyDescent="0.25"/>
  <cols>
    <col min="1" max="1" width="8.28515625" style="23" customWidth="1"/>
    <col min="2" max="2" width="14.28515625" style="8" customWidth="1"/>
    <col min="3" max="3" width="20" style="21" customWidth="1"/>
    <col min="4" max="4" width="35.5703125" style="21" customWidth="1"/>
    <col min="5" max="5" width="30.85546875" style="34" customWidth="1"/>
    <col min="6" max="7" width="18.28515625" style="22" customWidth="1"/>
    <col min="8" max="8" width="24.140625" style="22" bestFit="1" customWidth="1"/>
    <col min="9" max="9" width="19.28515625" style="22" bestFit="1" customWidth="1"/>
    <col min="10" max="10" width="17.85546875" style="28" customWidth="1"/>
    <col min="11" max="11" width="17.5703125" style="28" customWidth="1"/>
    <col min="12" max="16384" width="9.140625" style="11"/>
  </cols>
  <sheetData>
    <row r="1" spans="1:11" ht="38.25" x14ac:dyDescent="0.25">
      <c r="E1" s="37"/>
      <c r="F1" s="58" t="s">
        <v>30</v>
      </c>
      <c r="G1" s="59" t="s">
        <v>31</v>
      </c>
      <c r="H1" s="59" t="s">
        <v>34</v>
      </c>
      <c r="I1" s="60" t="s">
        <v>32</v>
      </c>
      <c r="J1" s="28" t="s">
        <v>33</v>
      </c>
    </row>
    <row r="2" spans="1:11" s="14" customFormat="1" ht="15.75" x14ac:dyDescent="0.25">
      <c r="A2" s="12"/>
      <c r="B2" s="13"/>
      <c r="C2" s="15"/>
      <c r="D2" s="31"/>
      <c r="E2" s="61" t="s">
        <v>52</v>
      </c>
      <c r="F2" s="17"/>
      <c r="G2" s="17"/>
      <c r="H2" s="17"/>
      <c r="I2" s="62"/>
      <c r="J2" s="35"/>
      <c r="K2" s="35"/>
    </row>
    <row r="3" spans="1:11" s="14" customFormat="1" ht="15.75" x14ac:dyDescent="0.25">
      <c r="A3" s="12"/>
      <c r="B3" s="13"/>
      <c r="C3" s="15"/>
      <c r="D3" s="30"/>
      <c r="E3" s="61" t="s">
        <v>51</v>
      </c>
      <c r="F3" s="16">
        <f>SUM(F10:F64)</f>
        <v>0</v>
      </c>
      <c r="G3" s="16">
        <f>SUM(G10:G64)</f>
        <v>0</v>
      </c>
      <c r="H3" s="16">
        <f>SUM(H10:H64)</f>
        <v>0</v>
      </c>
      <c r="I3" s="63">
        <f>SUM(I10:I64)</f>
        <v>0</v>
      </c>
      <c r="J3" s="16"/>
      <c r="K3" s="35"/>
    </row>
    <row r="4" spans="1:11" s="14" customFormat="1" ht="15.75" x14ac:dyDescent="0.25">
      <c r="A4" s="12"/>
      <c r="B4" s="13"/>
      <c r="C4" s="15"/>
      <c r="D4" s="30"/>
      <c r="E4" s="61" t="s">
        <v>53</v>
      </c>
      <c r="F4" s="16">
        <f>F2-F3</f>
        <v>0</v>
      </c>
      <c r="G4" s="16">
        <f>G2-G3</f>
        <v>0</v>
      </c>
      <c r="H4" s="16">
        <f>H2-H3</f>
        <v>0</v>
      </c>
      <c r="I4" s="63">
        <f>I2-I3</f>
        <v>0</v>
      </c>
      <c r="J4" s="16"/>
      <c r="K4" s="35"/>
    </row>
    <row r="5" spans="1:11" s="14" customFormat="1" ht="15.75" x14ac:dyDescent="0.25">
      <c r="A5" s="12"/>
      <c r="B5" s="13"/>
      <c r="C5" s="15"/>
      <c r="D5" s="15"/>
      <c r="E5" s="61" t="s">
        <v>54</v>
      </c>
      <c r="F5" s="16"/>
      <c r="G5" s="16"/>
      <c r="H5" s="16"/>
      <c r="I5" s="63"/>
      <c r="J5" s="35"/>
      <c r="K5" s="35"/>
    </row>
    <row r="6" spans="1:11" s="14" customFormat="1" ht="24" customHeight="1" thickBot="1" x14ac:dyDescent="0.3">
      <c r="A6" s="12"/>
      <c r="B6" s="13"/>
      <c r="C6" s="15"/>
      <c r="D6" s="15"/>
      <c r="E6" s="44" t="s">
        <v>55</v>
      </c>
      <c r="F6" s="18"/>
      <c r="G6" s="18"/>
      <c r="H6" s="18"/>
      <c r="I6" s="45"/>
      <c r="J6" s="16"/>
      <c r="K6" s="35"/>
    </row>
    <row r="7" spans="1:11" s="14" customFormat="1" ht="15.75" x14ac:dyDescent="0.25">
      <c r="A7" s="12"/>
      <c r="B7" s="13"/>
      <c r="C7" s="15"/>
      <c r="D7" s="15"/>
      <c r="E7" s="32"/>
      <c r="F7" s="16"/>
      <c r="G7" s="16"/>
      <c r="H7" s="16"/>
      <c r="I7" s="16"/>
      <c r="J7" s="35"/>
      <c r="K7" s="35"/>
    </row>
    <row r="8" spans="1:11" s="14" customFormat="1" ht="16.5" thickBot="1" x14ac:dyDescent="0.3">
      <c r="A8" s="12"/>
      <c r="B8" s="13"/>
      <c r="C8" s="15"/>
      <c r="D8" s="15"/>
      <c r="E8" s="33"/>
      <c r="F8" s="17"/>
      <c r="G8" s="17"/>
      <c r="H8" s="17"/>
      <c r="I8" s="17"/>
      <c r="J8" s="35"/>
      <c r="K8" s="35"/>
    </row>
    <row r="9" spans="1:11" s="20" customFormat="1" ht="72" thickBot="1" x14ac:dyDescent="0.3">
      <c r="A9" s="52" t="s">
        <v>37</v>
      </c>
      <c r="B9" s="53" t="s">
        <v>1</v>
      </c>
      <c r="C9" s="54" t="s">
        <v>0</v>
      </c>
      <c r="D9" s="54" t="s">
        <v>25</v>
      </c>
      <c r="E9" s="53" t="s">
        <v>36</v>
      </c>
      <c r="F9" s="55" t="s">
        <v>26</v>
      </c>
      <c r="G9" s="55" t="s">
        <v>27</v>
      </c>
      <c r="H9" s="56" t="s">
        <v>28</v>
      </c>
      <c r="I9" s="56" t="s">
        <v>29</v>
      </c>
      <c r="J9" s="56" t="s">
        <v>35</v>
      </c>
      <c r="K9" s="57" t="s">
        <v>38</v>
      </c>
    </row>
    <row r="10" spans="1:11" x14ac:dyDescent="0.25">
      <c r="A10" s="23">
        <v>4</v>
      </c>
      <c r="I10" s="28"/>
      <c r="K10" s="22">
        <f>F10-G10-H10-I10-J10</f>
        <v>0</v>
      </c>
    </row>
    <row r="11" spans="1:11" x14ac:dyDescent="0.25">
      <c r="A11" s="23">
        <v>7</v>
      </c>
      <c r="I11" s="28"/>
      <c r="K11" s="22">
        <f t="shared" ref="K11:K13" si="0">F11-G11-H11-I11-J11</f>
        <v>0</v>
      </c>
    </row>
    <row r="12" spans="1:11" x14ac:dyDescent="0.25">
      <c r="A12" s="23" t="s">
        <v>39</v>
      </c>
      <c r="I12" s="28"/>
      <c r="K12" s="22">
        <f t="shared" si="0"/>
        <v>0</v>
      </c>
    </row>
    <row r="13" spans="1:11" x14ac:dyDescent="0.25">
      <c r="A13" s="23" t="s">
        <v>40</v>
      </c>
      <c r="I13" s="28"/>
      <c r="K13" s="22">
        <f t="shared" si="0"/>
        <v>0</v>
      </c>
    </row>
    <row r="14" spans="1:11" x14ac:dyDescent="0.25">
      <c r="I14" s="28"/>
    </row>
    <row r="15" spans="1:11" x14ac:dyDescent="0.25">
      <c r="I15" s="28"/>
    </row>
    <row r="16" spans="1:11" x14ac:dyDescent="0.25">
      <c r="I16" s="28"/>
    </row>
    <row r="17" spans="9:9" x14ac:dyDescent="0.25">
      <c r="I17" s="28"/>
    </row>
    <row r="18" spans="9:9" x14ac:dyDescent="0.25">
      <c r="I18" s="28"/>
    </row>
    <row r="19" spans="9:9" x14ac:dyDescent="0.25">
      <c r="I19" s="28"/>
    </row>
    <row r="20" spans="9:9" x14ac:dyDescent="0.25">
      <c r="I20" s="28"/>
    </row>
    <row r="21" spans="9:9" x14ac:dyDescent="0.25">
      <c r="I21" s="28"/>
    </row>
    <row r="22" spans="9:9" x14ac:dyDescent="0.25">
      <c r="I22" s="28"/>
    </row>
    <row r="23" spans="9:9" x14ac:dyDescent="0.25">
      <c r="I23" s="28"/>
    </row>
    <row r="24" spans="9:9" x14ac:dyDescent="0.25">
      <c r="I24" s="28"/>
    </row>
  </sheetData>
  <conditionalFormatting sqref="K1:K1048576">
    <cfRule type="cellIs" dxfId="29" priority="2" operator="notEqual">
      <formula>0</formula>
    </cfRule>
  </conditionalFormatting>
  <dataValidations xWindow="480" yWindow="446" count="4">
    <dataValidation allowBlank="1" sqref="J9:K9 J3:J4 G3:H4 G6:H6 J6 F1:F1048576 I1:I1048576"/>
    <dataValidation allowBlank="1" showInputMessage="1" promptTitle="OBLIGATORIU" prompt="Exemplu: SC Trade SRL, Factura, TRD 123456, 15iul2017" sqref="D1:D1048576"/>
    <dataValidation allowBlank="1" showInputMessage="1" showErrorMessage="1" promptTitle="EXEMPLU:" prompt="OP, 52, 1aug2017 " sqref="E1:E1048576"/>
    <dataValidation allowBlank="1" showInputMessage="1" showErrorMessage="1" promptTitle="OBLIGATORIU!" prompt="Noteaza din ce linie a bugetului aprobat a fost facuta plata!" sqref="A1:A1048576"/>
  </dataValidations>
  <printOptions horizontalCentered="1"/>
  <pageMargins left="0.51181102362204722" right="0.51181102362204722" top="0.74803149606299213" bottom="0.74803149606299213" header="0.31496062992125984" footer="0.31496062992125984"/>
  <pageSetup paperSize="9" scale="60" fitToHeight="0" orientation="landscape" r:id="rId1"/>
  <headerFooter>
    <oddHeader>&amp;L
&amp;C&amp;"-,Bold"R4_Formulare rambursare SPORT</oddHeader>
    <oddFooter xml:space="preserve">&amp;LData intocmirii:
____________________&amp;CReprezentanţi legali:
 Numele şi prenumele .............................................
 Funcţia ..............................................................
 Semnătura şi stampila </oddFooter>
  </headerFooter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xWindow="480" yWindow="446" count="2">
        <x14:dataValidation type="list" allowBlank="1" showInputMessage="1" showErrorMessage="1" errorTitle="Obligatoriu!" error="Alege o categorie de cheluiala din lista!" promptTitle="OBLIGATORIU!" prompt="Alege din lista! Incadreaza la una din categoriile de cheltuieli. ">
          <x14:formula1>
            <xm:f>'Tipuri de cheltuieli ELIGIBILE'!$C$2:$C$11</xm:f>
          </x14:formula1>
          <xm:sqref>C1:C1048576</xm:sqref>
        </x14:dataValidation>
        <x14:dataValidation type="list" allowBlank="1" showInputMessage="1" promptTitle="OBLIGATORIU!" prompt="Alegeti din lista activitatea; ">
          <x14:formula1>
            <xm:f>'Tipuri de cheltuieli ELIGIBILE'!$E$2:$E$10</xm:f>
          </x14:formula1>
          <xm:sqref>B1:B1048576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zoomScaleNormal="100" workbookViewId="0">
      <pane ySplit="1" topLeftCell="A2" activePane="bottomLeft" state="frozenSplit"/>
      <selection pane="bottomLeft" activeCell="C13" sqref="C13"/>
    </sheetView>
  </sheetViews>
  <sheetFormatPr defaultRowHeight="15" x14ac:dyDescent="0.25"/>
  <cols>
    <col min="1" max="1" width="33.5703125" bestFit="1" customWidth="1"/>
    <col min="2" max="2" width="0" hidden="1" customWidth="1"/>
    <col min="3" max="3" width="34.28515625" bestFit="1" customWidth="1"/>
    <col min="4" max="4" width="14.5703125" hidden="1" customWidth="1"/>
    <col min="5" max="6" width="0" hidden="1" customWidth="1"/>
  </cols>
  <sheetData>
    <row r="1" spans="1:5" x14ac:dyDescent="0.25">
      <c r="A1" s="3" t="s">
        <v>56</v>
      </c>
      <c r="B1" s="2" t="s">
        <v>5</v>
      </c>
      <c r="C1" s="3" t="s">
        <v>24</v>
      </c>
    </row>
    <row r="2" spans="1:5" x14ac:dyDescent="0.25">
      <c r="A2" s="6" t="s">
        <v>6</v>
      </c>
      <c r="B2" s="1">
        <v>1</v>
      </c>
      <c r="C2" s="4" t="s">
        <v>17</v>
      </c>
      <c r="E2" t="s">
        <v>8</v>
      </c>
    </row>
    <row r="3" spans="1:5" ht="15.75" thickBot="1" x14ac:dyDescent="0.3">
      <c r="A3" s="7" t="s">
        <v>7</v>
      </c>
      <c r="B3" s="1">
        <v>2</v>
      </c>
      <c r="C3" s="4" t="s">
        <v>2</v>
      </c>
      <c r="E3" t="s">
        <v>9</v>
      </c>
    </row>
    <row r="4" spans="1:5" x14ac:dyDescent="0.25">
      <c r="B4" s="1">
        <v>3</v>
      </c>
      <c r="C4" s="4" t="s">
        <v>18</v>
      </c>
      <c r="E4" t="s">
        <v>10</v>
      </c>
    </row>
    <row r="5" spans="1:5" x14ac:dyDescent="0.25">
      <c r="B5" s="1">
        <v>4</v>
      </c>
      <c r="C5" s="4" t="s">
        <v>3</v>
      </c>
      <c r="E5" t="s">
        <v>11</v>
      </c>
    </row>
    <row r="6" spans="1:5" x14ac:dyDescent="0.25">
      <c r="B6" s="1">
        <v>5</v>
      </c>
      <c r="C6" s="4" t="s">
        <v>19</v>
      </c>
      <c r="E6" t="s">
        <v>12</v>
      </c>
    </row>
    <row r="7" spans="1:5" x14ac:dyDescent="0.25">
      <c r="B7" s="1">
        <v>6</v>
      </c>
      <c r="C7" s="4" t="s">
        <v>4</v>
      </c>
      <c r="E7" t="s">
        <v>13</v>
      </c>
    </row>
    <row r="8" spans="1:5" x14ac:dyDescent="0.25">
      <c r="B8" s="1">
        <v>7</v>
      </c>
      <c r="C8" s="4" t="s">
        <v>20</v>
      </c>
      <c r="E8" t="s">
        <v>14</v>
      </c>
    </row>
    <row r="9" spans="1:5" x14ac:dyDescent="0.25">
      <c r="B9" s="1">
        <v>8</v>
      </c>
      <c r="C9" s="4" t="s">
        <v>21</v>
      </c>
      <c r="E9" t="s">
        <v>15</v>
      </c>
    </row>
    <row r="10" spans="1:5" x14ac:dyDescent="0.25">
      <c r="B10" s="1">
        <v>9</v>
      </c>
      <c r="C10" s="4" t="s">
        <v>23</v>
      </c>
      <c r="E10" t="s">
        <v>16</v>
      </c>
    </row>
    <row r="11" spans="1:5" ht="15.75" thickBot="1" x14ac:dyDescent="0.3">
      <c r="B11" s="1">
        <v>10</v>
      </c>
      <c r="C11" s="5" t="s">
        <v>22</v>
      </c>
    </row>
  </sheetData>
  <sheetProtection algorithmName="SHA-512" hashValue="xT5DrJYzG2bnBdDiaelrU+f1u9RdO7klbo1MJsLdVlZAbji9WTy1CU2/K+CC1pW82+W+H2l0PpDACteRJewoTQ==" saltValue="rAY+Rc5Vqf9twXgSriiS/w==" spinCount="100000" sheet="1" objects="1" scenarios="1" formatCells="0" formatColumns="0" formatRows="0" insertColumns="0" insertRows="0" insertHyperlinks="0" deleteColumns="0" deleteRows="0" sort="0" autoFilter="0" pivotTables="0"/>
  <autoFilter ref="A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17"/>
  <sheetViews>
    <sheetView zoomScale="70" zoomScaleNormal="70" workbookViewId="0">
      <pane ySplit="10" topLeftCell="A11" activePane="bottomLeft" state="frozenSplit"/>
      <selection pane="bottomLeft" activeCell="I46" sqref="I46"/>
    </sheetView>
  </sheetViews>
  <sheetFormatPr defaultColWidth="9.140625" defaultRowHeight="15" x14ac:dyDescent="0.25"/>
  <cols>
    <col min="1" max="1" width="8.28515625" style="23" customWidth="1"/>
    <col min="2" max="2" width="14.28515625" style="8" customWidth="1"/>
    <col min="3" max="3" width="20" style="21" customWidth="1"/>
    <col min="4" max="4" width="33.42578125" style="21" customWidth="1"/>
    <col min="5" max="5" width="29.7109375" style="34" customWidth="1"/>
    <col min="6" max="6" width="16.28515625" style="22" customWidth="1"/>
    <col min="7" max="7" width="17.85546875" style="22" customWidth="1"/>
    <col min="8" max="8" width="21.7109375" style="22" customWidth="1"/>
    <col min="9" max="9" width="20.7109375" style="22" customWidth="1"/>
    <col min="10" max="10" width="17.85546875" style="28" customWidth="1"/>
    <col min="11" max="11" width="17.5703125" style="28" customWidth="1"/>
    <col min="12" max="16384" width="9.140625" style="11"/>
  </cols>
  <sheetData>
    <row r="1" spans="1:12" ht="38.25" x14ac:dyDescent="0.25">
      <c r="E1" s="49" t="s">
        <v>45</v>
      </c>
      <c r="F1" s="38" t="s">
        <v>30</v>
      </c>
      <c r="G1" s="9" t="s">
        <v>31</v>
      </c>
      <c r="H1" s="9" t="s">
        <v>34</v>
      </c>
      <c r="I1" s="10" t="s">
        <v>32</v>
      </c>
      <c r="J1" s="28" t="s">
        <v>33</v>
      </c>
    </row>
    <row r="2" spans="1:12" s="14" customFormat="1" ht="16.5" thickBot="1" x14ac:dyDescent="0.3">
      <c r="A2" s="12"/>
      <c r="B2" s="13"/>
      <c r="C2" s="15"/>
      <c r="D2" s="31"/>
      <c r="E2" s="39" t="s">
        <v>41</v>
      </c>
      <c r="F2" s="40">
        <v>1000</v>
      </c>
      <c r="G2" s="40">
        <v>200</v>
      </c>
      <c r="H2" s="40">
        <v>795</v>
      </c>
      <c r="I2" s="19">
        <v>5</v>
      </c>
      <c r="J2" s="35"/>
      <c r="K2" s="35"/>
    </row>
    <row r="3" spans="1:12" s="14" customFormat="1" ht="31.5" thickBot="1" x14ac:dyDescent="0.3">
      <c r="A3" s="12"/>
      <c r="B3" s="13"/>
      <c r="C3" s="15"/>
      <c r="D3" s="15"/>
      <c r="E3" s="36"/>
      <c r="F3" s="16"/>
      <c r="G3" s="16"/>
      <c r="H3" s="16"/>
      <c r="I3" s="16"/>
      <c r="J3" s="51" t="s">
        <v>46</v>
      </c>
      <c r="K3" s="35"/>
    </row>
    <row r="4" spans="1:12" s="14" customFormat="1" ht="18.75" x14ac:dyDescent="0.25">
      <c r="A4" s="12"/>
      <c r="B4" s="13"/>
      <c r="C4" s="15"/>
      <c r="D4" s="50"/>
      <c r="E4" s="41" t="s">
        <v>42</v>
      </c>
      <c r="F4" s="42">
        <f>SUM(F11:F57)</f>
        <v>20</v>
      </c>
      <c r="G4" s="42">
        <f>SUM(G11:G57)</f>
        <v>4</v>
      </c>
      <c r="H4" s="42">
        <f>SUM(H11:H57)</f>
        <v>14</v>
      </c>
      <c r="I4" s="43">
        <f>SUM(I11:I57)</f>
        <v>1</v>
      </c>
      <c r="J4" s="16"/>
      <c r="K4" s="35"/>
    </row>
    <row r="5" spans="1:12" s="14" customFormat="1" ht="19.5" thickBot="1" x14ac:dyDescent="0.3">
      <c r="A5" s="12"/>
      <c r="B5" s="13"/>
      <c r="C5" s="15"/>
      <c r="D5" s="50"/>
      <c r="E5" s="44" t="s">
        <v>44</v>
      </c>
      <c r="F5" s="18">
        <f>F2-F4</f>
        <v>980</v>
      </c>
      <c r="G5" s="18">
        <f t="shared" ref="G5:I5" si="0">G2-G4</f>
        <v>196</v>
      </c>
      <c r="H5" s="18">
        <f t="shared" si="0"/>
        <v>781</v>
      </c>
      <c r="I5" s="45">
        <f t="shared" si="0"/>
        <v>4</v>
      </c>
      <c r="J5" s="16"/>
      <c r="K5" s="35"/>
    </row>
    <row r="6" spans="1:12" s="14" customFormat="1" ht="16.5" thickBot="1" x14ac:dyDescent="0.3">
      <c r="A6" s="12"/>
      <c r="B6" s="13"/>
      <c r="C6" s="15"/>
      <c r="D6" s="15"/>
      <c r="E6" s="36"/>
      <c r="F6" s="16"/>
      <c r="G6" s="16"/>
      <c r="H6" s="16"/>
      <c r="I6" s="16"/>
      <c r="J6" s="35"/>
      <c r="K6" s="35"/>
    </row>
    <row r="7" spans="1:12" s="14" customFormat="1" ht="29.25" thickBot="1" x14ac:dyDescent="0.3">
      <c r="A7" s="12"/>
      <c r="B7" s="13"/>
      <c r="C7" s="15"/>
      <c r="D7" s="50"/>
      <c r="E7" s="46" t="s">
        <v>43</v>
      </c>
      <c r="F7" s="47">
        <f>F5*100/F2</f>
        <v>98</v>
      </c>
      <c r="G7" s="47">
        <f t="shared" ref="G7:H7" si="1">G5*100/G2</f>
        <v>98</v>
      </c>
      <c r="H7" s="47">
        <f t="shared" si="1"/>
        <v>98.23899371069183</v>
      </c>
      <c r="I7" s="48">
        <f>I5*100/I2</f>
        <v>80</v>
      </c>
      <c r="J7" s="16"/>
      <c r="K7" s="35"/>
    </row>
    <row r="8" spans="1:12" s="14" customFormat="1" ht="15.75" x14ac:dyDescent="0.25">
      <c r="A8" s="12"/>
      <c r="B8" s="13"/>
      <c r="C8" s="15"/>
      <c r="D8" s="15"/>
      <c r="E8" s="32"/>
      <c r="F8" s="16"/>
      <c r="G8" s="16"/>
      <c r="H8" s="16"/>
      <c r="I8" s="16"/>
      <c r="J8" s="35"/>
      <c r="K8" s="35"/>
    </row>
    <row r="9" spans="1:12" s="14" customFormat="1" ht="15.75" x14ac:dyDescent="0.25">
      <c r="A9" s="12"/>
      <c r="B9" s="13"/>
      <c r="C9" s="15"/>
      <c r="D9" s="15"/>
      <c r="E9" s="33"/>
      <c r="F9" s="17"/>
      <c r="G9" s="17"/>
      <c r="H9" s="17"/>
      <c r="I9" s="17"/>
      <c r="J9" s="35"/>
    </row>
    <row r="10" spans="1:12" s="20" customFormat="1" ht="71.25" x14ac:dyDescent="0.25">
      <c r="A10" s="24" t="s">
        <v>37</v>
      </c>
      <c r="B10" s="24" t="s">
        <v>1</v>
      </c>
      <c r="C10" s="25" t="s">
        <v>0</v>
      </c>
      <c r="D10" s="25" t="s">
        <v>25</v>
      </c>
      <c r="E10" s="24" t="s">
        <v>36</v>
      </c>
      <c r="F10" s="26" t="s">
        <v>26</v>
      </c>
      <c r="G10" s="26" t="s">
        <v>27</v>
      </c>
      <c r="H10" s="27" t="s">
        <v>28</v>
      </c>
      <c r="I10" s="27" t="s">
        <v>29</v>
      </c>
      <c r="J10" s="27" t="s">
        <v>35</v>
      </c>
      <c r="K10" s="29" t="s">
        <v>38</v>
      </c>
    </row>
    <row r="11" spans="1:12" ht="30" x14ac:dyDescent="0.25">
      <c r="A11" s="23">
        <v>4</v>
      </c>
      <c r="B11" s="8" t="s">
        <v>10</v>
      </c>
      <c r="C11" s="21" t="s">
        <v>18</v>
      </c>
      <c r="D11" s="21" t="s">
        <v>47</v>
      </c>
      <c r="E11" s="34" t="s">
        <v>48</v>
      </c>
      <c r="F11" s="22">
        <v>10</v>
      </c>
      <c r="G11" s="22">
        <v>3</v>
      </c>
      <c r="H11" s="22">
        <v>6</v>
      </c>
      <c r="I11" s="28">
        <v>1</v>
      </c>
      <c r="K11" s="22">
        <f>F11-G11-H11-I11-J11</f>
        <v>0</v>
      </c>
      <c r="L11" s="50"/>
    </row>
    <row r="12" spans="1:12" ht="30" x14ac:dyDescent="0.25">
      <c r="A12" s="23">
        <v>7</v>
      </c>
      <c r="B12" s="8" t="s">
        <v>15</v>
      </c>
      <c r="C12" s="21" t="s">
        <v>17</v>
      </c>
      <c r="D12" s="21" t="s">
        <v>49</v>
      </c>
      <c r="E12" s="34" t="s">
        <v>50</v>
      </c>
      <c r="F12" s="22">
        <v>10</v>
      </c>
      <c r="G12" s="22">
        <v>1</v>
      </c>
      <c r="H12" s="22">
        <v>8</v>
      </c>
      <c r="I12" s="28">
        <v>0</v>
      </c>
      <c r="J12" s="28">
        <v>1</v>
      </c>
      <c r="K12" s="22">
        <f t="shared" ref="K12:K13" si="2">F12-G12-H12-I12-J12</f>
        <v>0</v>
      </c>
    </row>
    <row r="13" spans="1:12" x14ac:dyDescent="0.25">
      <c r="A13" s="23" t="s">
        <v>39</v>
      </c>
      <c r="I13" s="28"/>
      <c r="K13" s="22">
        <f t="shared" si="2"/>
        <v>0</v>
      </c>
    </row>
    <row r="14" spans="1:12" s="28" customFormat="1" x14ac:dyDescent="0.25">
      <c r="A14" s="23"/>
      <c r="B14" s="8"/>
      <c r="C14" s="21"/>
      <c r="D14" s="21"/>
      <c r="E14" s="34"/>
      <c r="F14" s="22"/>
      <c r="G14" s="22"/>
      <c r="H14" s="22"/>
    </row>
    <row r="15" spans="1:12" s="28" customFormat="1" x14ac:dyDescent="0.25">
      <c r="A15" s="23"/>
      <c r="B15" s="8"/>
      <c r="C15" s="21"/>
      <c r="D15" s="21"/>
      <c r="E15" s="34"/>
      <c r="F15" s="22"/>
      <c r="G15" s="22"/>
      <c r="H15" s="22"/>
    </row>
    <row r="16" spans="1:12" s="28" customFormat="1" x14ac:dyDescent="0.25">
      <c r="A16" s="23"/>
      <c r="B16" s="8"/>
      <c r="C16" s="21"/>
      <c r="D16" s="21"/>
      <c r="E16" s="34"/>
      <c r="F16" s="22"/>
      <c r="G16" s="22"/>
      <c r="H16" s="22"/>
    </row>
    <row r="17" spans="1:8" s="28" customFormat="1" x14ac:dyDescent="0.25">
      <c r="A17" s="23"/>
      <c r="B17" s="8"/>
      <c r="C17" s="21"/>
      <c r="D17" s="21"/>
      <c r="E17" s="34"/>
      <c r="F17" s="22"/>
      <c r="G17" s="22"/>
      <c r="H17" s="22"/>
    </row>
  </sheetData>
  <conditionalFormatting sqref="K1:K8 K10:K1048576">
    <cfRule type="cellIs" dxfId="14" priority="2" operator="notEqual">
      <formula>0</formula>
    </cfRule>
  </conditionalFormatting>
  <conditionalFormatting sqref="F7:I7">
    <cfRule type="cellIs" dxfId="13" priority="1" operator="lessThanOrEqual">
      <formula>0</formula>
    </cfRule>
  </conditionalFormatting>
  <dataValidations count="4">
    <dataValidation allowBlank="1" sqref="J10:K10 J4:J5 G4:H5 G7:H7 J7 F1:F1048576 I1:I1048576"/>
    <dataValidation allowBlank="1" showInputMessage="1" promptTitle="OBLIGATORIU" prompt="Exemplu: SC Trade SRL, Factura, TRD 123456, 15iul2017" sqref="L11 D1:D1048576"/>
    <dataValidation allowBlank="1" showInputMessage="1" showErrorMessage="1" promptTitle="OBLIGATORIU!" prompt="Noteaza din ce linie a bugetului aprobat a fost facuta plata!" sqref="A1:A1048576"/>
    <dataValidation allowBlank="1" showInputMessage="1" showErrorMessage="1" promptTitle="EXEMPLU:" prompt="OP, 52, 1aug2017 " sqref="E1:E1048576"/>
  </dataValidations>
  <printOptions horizontalCentered="1"/>
  <pageMargins left="0.51181102362204722" right="0.51181102362204722" top="0.74803149606299213" bottom="0.74803149606299213" header="0.31496062992125984" footer="0.31496062992125984"/>
  <pageSetup paperSize="9" scale="59" fitToHeight="0" orientation="landscape" r:id="rId1"/>
  <headerFooter>
    <oddHeader>&amp;LNr. contract
________ / 2017
&amp;C&amp;"-,Bold"Formular rambursare&amp;RStructura sportivă ....................................</oddHeader>
    <oddFooter xml:space="preserve">&amp;LData intocmirii:
____________________&amp;CReprezentanţi legali:
 Numele şi prenumele .............................................
 Funcţia ..............................................................
 Semnătura şi stampila </oddFooter>
  </headerFooter>
  <drawing r:id="rId2"/>
  <legacyDrawing r:id="rId3"/>
  <tableParts count="1">
    <tablePart r:id="rId4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OBLIGATORIU!" prompt="Alegeti din lista activitatea; ">
          <x14:formula1>
            <xm:f>'Tipuri de cheltuieli ELIGIBILE'!$E$2:$E$10</xm:f>
          </x14:formula1>
          <xm:sqref>B1:B1048576</xm:sqref>
        </x14:dataValidation>
        <x14:dataValidation type="list" allowBlank="1" showInputMessage="1" showErrorMessage="1" errorTitle="Obligatoriu!" error="Alege o categorie de cheluiala din lista!" promptTitle="OBLIGATORIU!" prompt="Alege din lista! Incadreaza la una din categoriile de cheltuieli. ">
          <x14:formula1>
            <xm:f>'Tipuri de cheltuieli ELIGIBILE'!$C$2:$C$11</xm:f>
          </x14:formula1>
          <xm:sqref>C1:C1048576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SPORT - rambursare</vt:lpstr>
      <vt:lpstr>Tipuri de cheltuieli ELIGIBILE</vt:lpstr>
      <vt:lpstr>DEMO -rambursare &amp; instructiuni</vt:lpstr>
      <vt:lpstr>'DEMO -rambursare &amp; instructiuni'!Print_Titles</vt:lpstr>
      <vt:lpstr>'SPORT - rambursare'!Print_Titles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Negre Cornel</dc:creator>
  <cp:lastModifiedBy>Nicoleta Iures</cp:lastModifiedBy>
  <cp:lastPrinted>2017-09-27T08:52:18Z</cp:lastPrinted>
  <dcterms:created xsi:type="dcterms:W3CDTF">2016-01-25T09:57:10Z</dcterms:created>
  <dcterms:modified xsi:type="dcterms:W3CDTF">2017-09-28T09:08:04Z</dcterms:modified>
</cp:coreProperties>
</file>